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cbodden/Documents/JAYDEN WORK/"/>
    </mc:Choice>
  </mc:AlternateContent>
  <xr:revisionPtr revIDLastSave="0" documentId="8_{49A2B6FF-2971-214B-A71F-A5F2794A4920}" xr6:coauthVersionLast="47" xr6:coauthVersionMax="47" xr10:uidLastSave="{00000000-0000-0000-0000-000000000000}"/>
  <bookViews>
    <workbookView xWindow="0" yWindow="0" windowWidth="28800" windowHeight="18000" xr2:uid="{3E985A58-6919-7F4D-BF4B-C062FAA10DFE}"/>
  </bookViews>
  <sheets>
    <sheet name="Academic Plan" sheetId="2" r:id="rId1"/>
  </sheets>
  <definedNames>
    <definedName name="_xlnm.Print_Area" localSheetId="0">'Academic Plan'!$A$1:$O$36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6" i="2" l="1"/>
  <c r="K36" i="2"/>
  <c r="H36" i="2"/>
  <c r="E36" i="2"/>
  <c r="C36" i="2"/>
  <c r="N34" i="2"/>
  <c r="K34" i="2"/>
  <c r="H34" i="2"/>
  <c r="E34" i="2"/>
  <c r="C34" i="2" s="1"/>
  <c r="N24" i="2"/>
  <c r="K24" i="2"/>
  <c r="H24" i="2"/>
  <c r="E24" i="2"/>
  <c r="C24" i="2" s="1"/>
  <c r="N22" i="2"/>
  <c r="K22" i="2"/>
  <c r="H22" i="2"/>
  <c r="E22" i="2"/>
  <c r="C22" i="2" s="1"/>
  <c r="N20" i="2"/>
  <c r="C20" i="2" s="1"/>
  <c r="K20" i="2"/>
  <c r="H20" i="2"/>
  <c r="E20" i="2"/>
</calcChain>
</file>

<file path=xl/sharedStrings.xml><?xml version="1.0" encoding="utf-8"?>
<sst xmlns="http://schemas.openxmlformats.org/spreadsheetml/2006/main" count="51" uniqueCount="34">
  <si>
    <t>CYPRESS BAY  HIGH SCHOOL - STUDENT ACADEMIC PLAN</t>
  </si>
  <si>
    <t>STUDENT NAME:</t>
  </si>
  <si>
    <t>STUDENT ID:</t>
  </si>
  <si>
    <t>FRESHMAN</t>
  </si>
  <si>
    <t>SOPHOMORE</t>
  </si>
  <si>
    <t>JUNIOR</t>
  </si>
  <si>
    <t>SENIOR</t>
  </si>
  <si>
    <t>SUBJECT</t>
  </si>
  <si>
    <t>CLASS NAME</t>
  </si>
  <si>
    <t>TYPE</t>
  </si>
  <si>
    <t>ENGLISH</t>
  </si>
  <si>
    <t>AICE</t>
  </si>
  <si>
    <t>MATH</t>
  </si>
  <si>
    <t>SCIENCE</t>
  </si>
  <si>
    <t>SOCIAL STUDIES</t>
  </si>
  <si>
    <t>WORLD LANGUAGES</t>
  </si>
  <si>
    <t>FINE, PERFORMING, or PRACTICAL ARTS</t>
  </si>
  <si>
    <t>PERSONAL FINANCE LITERACY</t>
  </si>
  <si>
    <t>PHYSICAL EDUCATION</t>
  </si>
  <si>
    <t>ELECTIVE/OTHER</t>
  </si>
  <si>
    <t>CREDITS</t>
  </si>
  <si>
    <t>TOTAL</t>
  </si>
  <si>
    <t>DUAL ENROLLMENT</t>
  </si>
  <si>
    <t>AP (Advanced Placement)</t>
  </si>
  <si>
    <r>
      <t xml:space="preserve">*AICE/CAMBRIDGE Diploma: You </t>
    </r>
    <r>
      <rPr>
        <i/>
        <u/>
        <sz val="12"/>
        <color rgb="FF000000"/>
        <rFont val="Calibri"/>
        <family val="2"/>
      </rPr>
      <t>must</t>
    </r>
    <r>
      <rPr>
        <i/>
        <sz val="12"/>
        <color rgb="FF000000"/>
        <rFont val="Calibri"/>
        <family val="2"/>
      </rPr>
      <t xml:space="preserve"> earn a minimum of 7 passing exam credits (at least one credit from </t>
    </r>
    <r>
      <rPr>
        <i/>
        <u/>
        <sz val="12"/>
        <color rgb="FF000000"/>
        <rFont val="Calibri"/>
        <family val="2"/>
      </rPr>
      <t>each</t>
    </r>
    <r>
      <rPr>
        <i/>
        <sz val="12"/>
        <color rgb="FF000000"/>
        <rFont val="Calibri"/>
        <family val="2"/>
      </rPr>
      <t xml:space="preserve"> of the Categories 1, 2 and 3, as well as the </t>
    </r>
    <r>
      <rPr>
        <i/>
        <u/>
        <sz val="12"/>
        <color rgb="FF000000"/>
        <rFont val="Calibri"/>
        <family val="2"/>
      </rPr>
      <t>required</t>
    </r>
    <r>
      <rPr>
        <i/>
        <sz val="12"/>
        <color rgb="FF000000"/>
        <rFont val="Calibri"/>
        <family val="2"/>
      </rPr>
      <t xml:space="preserve"> Global Perspectives course.</t>
    </r>
  </si>
  <si>
    <t>BRIGHT FUTURES SCHOLARSHIP: You will receive the Florida Academic Scholars award by earning the AICE/CAMBRIDGE Diploma and meeting the minimum GPA and community service hours requirements.</t>
  </si>
  <si>
    <t>AICE CATEGORIES</t>
  </si>
  <si>
    <t>1- MATH &amp; SCIENCE</t>
  </si>
  <si>
    <t>2- LANGUAGE ARTS</t>
  </si>
  <si>
    <t>3- ART &amp; HUMANITIES</t>
  </si>
  <si>
    <t>3- OPTIONAL</t>
  </si>
  <si>
    <t>REQUIRED FOR AICE/CAMBRIDGE DIPLOMA: GLOBAL PERSPECTIVES</t>
  </si>
  <si>
    <t>HONORS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</si>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</sst>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i/>
      <u/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4" borderId="8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5" borderId="18" xfId="0" applyFont="1" applyFill="1" applyBorder="1" applyAlignment="1" applyProtection="1">
      <alignment horizontal="center" vertical="center"/>
      <protection hidden="1"/>
    </xf>
    <xf numFmtId="0" fontId="2" fillId="5" borderId="19" xfId="0" applyFont="1" applyFill="1" applyBorder="1" applyAlignment="1" applyProtection="1">
      <alignment horizontal="center" vertic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2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9" fillId="6" borderId="17" xfId="0" applyFont="1" applyFill="1" applyBorder="1" applyAlignment="1">
      <alignment horizontal="left" vertical="center"/>
    </xf>
    <xf numFmtId="0" fontId="2" fillId="6" borderId="17" xfId="0" applyFont="1" applyFill="1" applyBorder="1" applyAlignment="1" applyProtection="1">
      <alignment horizontal="center" vertical="center"/>
      <protection hidden="1"/>
    </xf>
    <xf numFmtId="0" fontId="2" fillId="7" borderId="18" xfId="0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7" borderId="20" xfId="0" applyFont="1" applyFill="1" applyBorder="1" applyAlignment="1" applyProtection="1">
      <alignment horizontal="center" vertical="center"/>
      <protection hidden="1"/>
    </xf>
    <xf numFmtId="0" fontId="2" fillId="7" borderId="21" xfId="0" applyFont="1" applyFill="1" applyBorder="1" applyAlignment="1" applyProtection="1">
      <alignment horizontal="center" vertical="center"/>
      <protection hidden="1"/>
    </xf>
    <xf numFmtId="0" fontId="2" fillId="8" borderId="17" xfId="0" applyFont="1" applyFill="1" applyBorder="1" applyAlignment="1">
      <alignment horizontal="left" vertical="center"/>
    </xf>
    <xf numFmtId="0" fontId="2" fillId="8" borderId="17" xfId="0" applyFont="1" applyFill="1" applyBorder="1" applyAlignment="1" applyProtection="1">
      <alignment horizontal="center" vertical="center"/>
      <protection hidden="1"/>
    </xf>
    <xf numFmtId="0" fontId="2" fillId="8" borderId="18" xfId="0" applyFont="1" applyFill="1" applyBorder="1" applyAlignment="1" applyProtection="1">
      <alignment horizontal="center" vertical="center"/>
      <protection hidden="1"/>
    </xf>
    <xf numFmtId="0" fontId="2" fillId="8" borderId="19" xfId="0" applyFont="1" applyFill="1" applyBorder="1" applyAlignment="1" applyProtection="1">
      <alignment horizontal="center" vertical="center"/>
      <protection hidden="1"/>
    </xf>
    <xf numFmtId="0" fontId="2" fillId="8" borderId="20" xfId="0" applyFont="1" applyFill="1" applyBorder="1" applyAlignment="1" applyProtection="1">
      <alignment horizontal="center" vertical="center"/>
      <protection hidden="1"/>
    </xf>
    <xf numFmtId="0" fontId="2" fillId="8" borderId="2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9" borderId="20" xfId="0" applyFont="1" applyFill="1" applyBorder="1" applyAlignment="1">
      <alignment horizontal="left" vertical="center" indent="2"/>
    </xf>
    <xf numFmtId="0" fontId="2" fillId="9" borderId="23" xfId="0" applyFont="1" applyFill="1" applyBorder="1" applyAlignment="1">
      <alignment horizontal="left" vertical="center" indent="2"/>
    </xf>
    <xf numFmtId="0" fontId="2" fillId="9" borderId="21" xfId="0" applyFont="1" applyFill="1" applyBorder="1" applyAlignment="1">
      <alignment horizontal="left" vertical="center" indent="2"/>
    </xf>
    <xf numFmtId="0" fontId="2" fillId="9" borderId="20" xfId="0" applyFont="1" applyFill="1" applyBorder="1" applyAlignment="1">
      <alignment horizontal="left"/>
    </xf>
    <xf numFmtId="0" fontId="2" fillId="9" borderId="21" xfId="0" applyFont="1" applyFill="1" applyBorder="1" applyAlignment="1">
      <alignment horizontal="left"/>
    </xf>
    <xf numFmtId="0" fontId="2" fillId="9" borderId="9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  <xf numFmtId="0" fontId="2" fillId="9" borderId="20" xfId="0" applyFont="1" applyFill="1" applyBorder="1" applyAlignment="1">
      <alignment horizontal="left" vertical="center" wrapText="1" indent="2"/>
    </xf>
    <xf numFmtId="0" fontId="2" fillId="9" borderId="23" xfId="0" applyFont="1" applyFill="1" applyBorder="1" applyAlignment="1">
      <alignment horizontal="left" vertical="center" wrapText="1" indent="2"/>
    </xf>
    <xf numFmtId="0" fontId="2" fillId="9" borderId="21" xfId="0" applyFont="1" applyFill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/>
    </xf>
    <xf numFmtId="0" fontId="1" fillId="9" borderId="20" xfId="0" applyFont="1" applyFill="1" applyBorder="1" applyAlignment="1" applyProtection="1">
      <alignment horizontal="left" vertical="center" wrapText="1"/>
      <protection locked="0"/>
    </xf>
    <xf numFmtId="0" fontId="1" fillId="9" borderId="2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1" fillId="9" borderId="24" xfId="0" applyFont="1" applyFill="1" applyBorder="1" applyAlignment="1" applyProtection="1">
      <alignment horizontal="left" vertical="center" wrapText="1"/>
      <protection locked="0"/>
    </xf>
    <xf numFmtId="0" fontId="1" fillId="9" borderId="25" xfId="0" applyFont="1" applyFill="1" applyBorder="1" applyAlignment="1" applyProtection="1">
      <alignment horizontal="left" vertical="center" wrapText="1"/>
      <protection locked="0"/>
    </xf>
    <xf numFmtId="0" fontId="1" fillId="9" borderId="2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/>
    </xf>
    <xf numFmtId="0" fontId="1" fillId="9" borderId="9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 wrapText="1"/>
      <protection locked="0"/>
    </xf>
    <xf numFmtId="0" fontId="1" fillId="9" borderId="7" xfId="0" applyFont="1" applyFill="1" applyBorder="1" applyAlignment="1" applyProtection="1">
      <alignment horizontal="left" vertical="center" wrapText="1"/>
      <protection locked="0"/>
    </xf>
    <xf numFmtId="0" fontId="1" fillId="9" borderId="9" xfId="0" applyFont="1" applyFill="1" applyBorder="1" applyAlignment="1" applyProtection="1">
      <alignment horizontal="left" vertical="center" wrapText="1"/>
      <protection locked="0"/>
    </xf>
    <xf numFmtId="0" fontId="1" fillId="9" borderId="11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Border="1"/>
    <xf numFmtId="0" fontId="2" fillId="0" borderId="10" xfId="0" applyFont="1" applyBorder="1"/>
    <xf numFmtId="0" fontId="2" fillId="10" borderId="17" xfId="0" applyFont="1" applyFill="1" applyBorder="1" applyAlignment="1">
      <alignment horizontal="left" vertical="center"/>
    </xf>
    <xf numFmtId="0" fontId="2" fillId="10" borderId="17" xfId="0" applyFont="1" applyFill="1" applyBorder="1" applyAlignment="1" applyProtection="1">
      <alignment horizontal="center" vertical="center"/>
      <protection hidden="1"/>
    </xf>
    <xf numFmtId="0" fontId="2" fillId="10" borderId="18" xfId="0" applyFont="1" applyFill="1" applyBorder="1" applyAlignment="1" applyProtection="1">
      <alignment horizontal="center" vertical="center"/>
      <protection hidden="1"/>
    </xf>
    <xf numFmtId="0" fontId="2" fillId="10" borderId="19" xfId="0" applyFont="1" applyFill="1" applyBorder="1" applyAlignment="1" applyProtection="1">
      <alignment horizontal="center" vertical="center"/>
      <protection hidden="1"/>
    </xf>
    <xf numFmtId="0" fontId="2" fillId="10" borderId="20" xfId="0" applyFont="1" applyFill="1" applyBorder="1" applyAlignment="1" applyProtection="1">
      <alignment horizontal="center" vertical="center"/>
      <protection hidden="1"/>
    </xf>
    <xf numFmtId="0" fontId="2" fillId="10" borderId="21" xfId="0" applyFont="1" applyFill="1" applyBorder="1" applyAlignment="1" applyProtection="1">
      <alignment horizontal="center" vertical="center"/>
      <protection hidden="1"/>
    </xf>
    <xf numFmtId="0" fontId="2" fillId="11" borderId="17" xfId="0" applyFont="1" applyFill="1" applyBorder="1" applyAlignment="1">
      <alignment horizontal="left" vertical="center"/>
    </xf>
    <xf numFmtId="0" fontId="2" fillId="11" borderId="17" xfId="0" applyFont="1" applyFill="1" applyBorder="1" applyAlignment="1" applyProtection="1">
      <alignment horizontal="center" vertical="center"/>
      <protection hidden="1"/>
    </xf>
    <xf numFmtId="0" fontId="2" fillId="11" borderId="18" xfId="0" applyFont="1" applyFill="1" applyBorder="1" applyAlignment="1" applyProtection="1">
      <alignment horizontal="center" vertical="center"/>
      <protection hidden="1"/>
    </xf>
    <xf numFmtId="0" fontId="2" fillId="11" borderId="19" xfId="0" applyFont="1" applyFill="1" applyBorder="1" applyAlignment="1" applyProtection="1">
      <alignment horizontal="center"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C694-B57D-6D42-8059-258D268E1F2D}">
  <sheetPr>
    <pageSetUpPr fitToPage="1"/>
  </sheetPr>
  <dimension ref="A1:O39"/>
  <sheetViews>
    <sheetView showGridLines="0" tabSelected="1" zoomScaleNormal="75" zoomScalePageLayoutView="75" workbookViewId="0">
      <selection activeCell="P27" sqref="P27"/>
    </sheetView>
  </sheetViews>
  <sheetFormatPr baseColWidth="10" defaultColWidth="28.83203125" defaultRowHeight="16" x14ac:dyDescent="0.2"/>
  <cols>
    <col min="1" max="1" width="26.5" style="11" customWidth="1"/>
    <col min="2" max="2" width="0.83203125" style="12" customWidth="1"/>
    <col min="3" max="3" width="8.6640625" style="12" bestFit="1" customWidth="1"/>
    <col min="4" max="4" width="1" style="12" customWidth="1"/>
    <col min="5" max="5" width="31" style="13" bestFit="1" customWidth="1"/>
    <col min="6" max="6" width="6.83203125" style="12" customWidth="1"/>
    <col min="7" max="7" width="1" style="12" customWidth="1"/>
    <col min="8" max="8" width="30.5" style="13" customWidth="1"/>
    <col min="9" max="9" width="6.83203125" style="12" customWidth="1"/>
    <col min="10" max="10" width="0.83203125" style="12" customWidth="1"/>
    <col min="11" max="11" width="31" style="13" bestFit="1" customWidth="1"/>
    <col min="12" max="12" width="6.83203125" style="12" customWidth="1"/>
    <col min="13" max="13" width="0.6640625" style="12" customWidth="1"/>
    <col min="14" max="14" width="30.5" style="13" customWidth="1"/>
    <col min="15" max="15" width="6.83203125" style="12" customWidth="1"/>
    <col min="16" max="16384" width="28.83203125" style="12"/>
  </cols>
  <sheetData>
    <row r="1" spans="1:15" s="4" customFormat="1" ht="22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s="9" customFormat="1" ht="18.75" customHeight="1" x14ac:dyDescent="0.25">
      <c r="A2" s="5" t="s">
        <v>1</v>
      </c>
      <c r="B2" s="6"/>
      <c r="C2" s="6"/>
      <c r="D2" s="6"/>
      <c r="E2" s="6"/>
      <c r="F2" s="6"/>
      <c r="G2" s="7"/>
      <c r="H2" s="8"/>
      <c r="K2" s="10" t="s">
        <v>2</v>
      </c>
      <c r="L2" s="6"/>
      <c r="M2" s="6"/>
      <c r="N2" s="6"/>
      <c r="O2" s="6"/>
    </row>
    <row r="3" spans="1:15" ht="14" customHeight="1" x14ac:dyDescent="0.2"/>
    <row r="4" spans="1:15" s="16" customFormat="1" ht="19" x14ac:dyDescent="0.2">
      <c r="A4" s="14"/>
      <c r="B4" s="15"/>
      <c r="C4" s="15"/>
      <c r="E4" s="17" t="s">
        <v>3</v>
      </c>
      <c r="F4" s="17"/>
      <c r="H4" s="17" t="s">
        <v>4</v>
      </c>
      <c r="I4" s="17"/>
      <c r="K4" s="17" t="s">
        <v>5</v>
      </c>
      <c r="L4" s="17"/>
      <c r="N4" s="17" t="s">
        <v>6</v>
      </c>
      <c r="O4" s="17"/>
    </row>
    <row r="5" spans="1:15" s="21" customFormat="1" ht="19" x14ac:dyDescent="0.25">
      <c r="A5" s="18" t="s">
        <v>7</v>
      </c>
      <c r="B5" s="19"/>
      <c r="C5" s="20"/>
      <c r="E5" s="22" t="s">
        <v>8</v>
      </c>
      <c r="F5" s="23" t="s">
        <v>9</v>
      </c>
      <c r="H5" s="22" t="s">
        <v>8</v>
      </c>
      <c r="I5" s="23" t="s">
        <v>9</v>
      </c>
      <c r="K5" s="22" t="s">
        <v>8</v>
      </c>
      <c r="L5" s="23" t="s">
        <v>9</v>
      </c>
      <c r="N5" s="22" t="s">
        <v>8</v>
      </c>
      <c r="O5" s="23" t="s">
        <v>9</v>
      </c>
    </row>
    <row r="6" spans="1:15" ht="24" customHeight="1" x14ac:dyDescent="0.2">
      <c r="A6" s="24" t="s">
        <v>10</v>
      </c>
      <c r="B6" s="25"/>
      <c r="C6" s="26"/>
      <c r="E6" s="27"/>
      <c r="F6" s="28"/>
      <c r="G6" s="29"/>
      <c r="H6" s="27"/>
      <c r="I6" s="28"/>
      <c r="J6" s="29"/>
      <c r="K6" s="27"/>
      <c r="L6" s="28"/>
      <c r="M6" s="29"/>
      <c r="N6" s="27"/>
      <c r="O6" s="28"/>
    </row>
    <row r="7" spans="1:15" ht="24" customHeight="1" x14ac:dyDescent="0.2">
      <c r="A7" s="30" t="s">
        <v>12</v>
      </c>
      <c r="B7" s="31"/>
      <c r="C7" s="32"/>
      <c r="E7" s="33"/>
      <c r="F7" s="34"/>
      <c r="G7" s="29"/>
      <c r="H7" s="33"/>
      <c r="I7" s="34"/>
      <c r="J7" s="29"/>
      <c r="K7" s="33"/>
      <c r="L7" s="34"/>
      <c r="M7" s="29"/>
      <c r="N7" s="33"/>
      <c r="O7" s="34"/>
    </row>
    <row r="8" spans="1:15" ht="24" customHeight="1" x14ac:dyDescent="0.2">
      <c r="A8" s="24" t="s">
        <v>13</v>
      </c>
      <c r="B8" s="25"/>
      <c r="C8" s="26"/>
      <c r="E8" s="27"/>
      <c r="F8" s="28"/>
      <c r="G8" s="29"/>
      <c r="H8" s="27"/>
      <c r="I8" s="28"/>
      <c r="J8" s="29"/>
      <c r="K8" s="27"/>
      <c r="L8" s="28"/>
      <c r="M8" s="29"/>
      <c r="N8" s="27"/>
      <c r="O8" s="28"/>
    </row>
    <row r="9" spans="1:15" ht="24" customHeight="1" x14ac:dyDescent="0.2">
      <c r="A9" s="30" t="s">
        <v>14</v>
      </c>
      <c r="B9" s="31"/>
      <c r="C9" s="32"/>
      <c r="E9" s="33"/>
      <c r="F9" s="34"/>
      <c r="G9" s="29"/>
      <c r="H9" s="33"/>
      <c r="I9" s="34"/>
      <c r="J9" s="29"/>
      <c r="K9" s="33"/>
      <c r="L9" s="34"/>
      <c r="M9" s="29"/>
      <c r="N9" s="33"/>
      <c r="O9" s="34"/>
    </row>
    <row r="10" spans="1:15" ht="24" customHeight="1" x14ac:dyDescent="0.2">
      <c r="A10" s="24" t="s">
        <v>15</v>
      </c>
      <c r="B10" s="25"/>
      <c r="C10" s="26"/>
      <c r="E10" s="27"/>
      <c r="F10" s="28"/>
      <c r="G10" s="29"/>
      <c r="H10" s="27"/>
      <c r="I10" s="28"/>
      <c r="J10" s="29"/>
      <c r="K10" s="27"/>
      <c r="L10" s="28"/>
      <c r="M10" s="29"/>
      <c r="N10" s="27"/>
      <c r="O10" s="28"/>
    </row>
    <row r="11" spans="1:15" ht="24" customHeight="1" x14ac:dyDescent="0.2">
      <c r="A11" s="30" t="s">
        <v>16</v>
      </c>
      <c r="B11" s="31"/>
      <c r="C11" s="32"/>
      <c r="E11" s="33"/>
      <c r="F11" s="34"/>
      <c r="G11" s="29"/>
      <c r="H11" s="33"/>
      <c r="I11" s="34"/>
      <c r="J11" s="29"/>
      <c r="K11" s="33"/>
      <c r="L11" s="34"/>
      <c r="M11" s="29"/>
      <c r="N11" s="33"/>
      <c r="O11" s="34"/>
    </row>
    <row r="12" spans="1:15" ht="24" customHeight="1" x14ac:dyDescent="0.2">
      <c r="A12" s="24" t="s">
        <v>17</v>
      </c>
      <c r="B12" s="25"/>
      <c r="C12" s="26"/>
      <c r="E12" s="27"/>
      <c r="F12" s="28"/>
      <c r="G12" s="29"/>
      <c r="H12" s="27"/>
      <c r="I12" s="28"/>
      <c r="J12" s="29"/>
      <c r="K12" s="27"/>
      <c r="L12" s="28"/>
      <c r="M12" s="29"/>
      <c r="N12" s="27"/>
      <c r="O12" s="28"/>
    </row>
    <row r="13" spans="1:15" ht="24" customHeight="1" x14ac:dyDescent="0.2">
      <c r="A13" s="30" t="s">
        <v>18</v>
      </c>
      <c r="B13" s="31"/>
      <c r="C13" s="32"/>
      <c r="E13" s="33"/>
      <c r="F13" s="34"/>
      <c r="G13" s="29"/>
      <c r="H13" s="33"/>
      <c r="I13" s="34"/>
      <c r="J13" s="29"/>
      <c r="K13" s="33"/>
      <c r="L13" s="34"/>
      <c r="M13" s="29"/>
      <c r="N13" s="33"/>
      <c r="O13" s="34"/>
    </row>
    <row r="14" spans="1:15" ht="24" customHeight="1" x14ac:dyDescent="0.2">
      <c r="A14" s="24" t="s">
        <v>19</v>
      </c>
      <c r="B14" s="25"/>
      <c r="C14" s="26"/>
      <c r="E14" s="27"/>
      <c r="F14" s="28"/>
      <c r="G14" s="29"/>
      <c r="H14" s="27"/>
      <c r="I14" s="28"/>
      <c r="J14" s="29"/>
      <c r="K14" s="27"/>
      <c r="L14" s="28"/>
      <c r="M14" s="29"/>
      <c r="N14" s="27"/>
      <c r="O14" s="28"/>
    </row>
    <row r="15" spans="1:15" ht="24" customHeight="1" x14ac:dyDescent="0.2">
      <c r="A15" s="30" t="s">
        <v>19</v>
      </c>
      <c r="B15" s="31"/>
      <c r="C15" s="32"/>
      <c r="E15" s="33"/>
      <c r="F15" s="34"/>
      <c r="G15" s="29"/>
      <c r="H15" s="33"/>
      <c r="I15" s="34"/>
      <c r="J15" s="29"/>
      <c r="K15" s="33"/>
      <c r="L15" s="34"/>
      <c r="M15" s="29"/>
      <c r="N15" s="33"/>
      <c r="O15" s="34"/>
    </row>
    <row r="16" spans="1:15" ht="24" customHeight="1" x14ac:dyDescent="0.2">
      <c r="A16" s="24" t="s">
        <v>19</v>
      </c>
      <c r="B16" s="25"/>
      <c r="C16" s="26"/>
      <c r="E16" s="27"/>
      <c r="F16" s="28"/>
      <c r="G16" s="29"/>
      <c r="H16" s="27"/>
      <c r="I16" s="28"/>
      <c r="J16" s="29"/>
      <c r="K16" s="27"/>
      <c r="L16" s="28"/>
      <c r="M16" s="29"/>
      <c r="N16" s="27"/>
      <c r="O16" s="28"/>
    </row>
    <row r="17" spans="1:15" ht="24" customHeight="1" x14ac:dyDescent="0.2">
      <c r="A17" s="30" t="s">
        <v>19</v>
      </c>
      <c r="B17" s="31"/>
      <c r="C17" s="32"/>
      <c r="E17" s="33"/>
      <c r="F17" s="34"/>
      <c r="G17" s="29"/>
      <c r="H17" s="33"/>
      <c r="I17" s="34"/>
      <c r="J17" s="29"/>
      <c r="K17" s="33"/>
      <c r="L17" s="34"/>
      <c r="M17" s="29"/>
      <c r="N17" s="33"/>
      <c r="O17" s="34"/>
    </row>
    <row r="18" spans="1:15" ht="12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s="16" customFormat="1" ht="19" x14ac:dyDescent="0.2">
      <c r="A19" s="36" t="s">
        <v>20</v>
      </c>
      <c r="C19" s="37" t="s">
        <v>21</v>
      </c>
      <c r="E19" s="38" t="s">
        <v>3</v>
      </c>
      <c r="F19" s="38"/>
      <c r="H19" s="39" t="s">
        <v>4</v>
      </c>
      <c r="I19" s="40"/>
      <c r="K19" s="41" t="s">
        <v>5</v>
      </c>
      <c r="L19" s="42"/>
      <c r="N19" s="41" t="s">
        <v>6</v>
      </c>
      <c r="O19" s="42"/>
    </row>
    <row r="20" spans="1:15" s="51" customFormat="1" ht="24" customHeight="1" x14ac:dyDescent="0.2">
      <c r="A20" s="43" t="s">
        <v>22</v>
      </c>
      <c r="B20" s="44"/>
      <c r="C20" s="45">
        <f>SUM(E20,H20,K20,N20)</f>
        <v>0</v>
      </c>
      <c r="D20" s="46"/>
      <c r="E20" s="47">
        <f>COUNTIF(F6:F17, "DE")</f>
        <v>0</v>
      </c>
      <c r="F20" s="48"/>
      <c r="G20" s="46"/>
      <c r="H20" s="49">
        <f>COUNTIF(I6:I17, "DE")</f>
        <v>0</v>
      </c>
      <c r="I20" s="50"/>
      <c r="J20" s="46"/>
      <c r="K20" s="49">
        <f>COUNTIF(L6:L17, "DE")</f>
        <v>0</v>
      </c>
      <c r="L20" s="50"/>
      <c r="M20" s="46"/>
      <c r="N20" s="49">
        <f>COUNTIF(O6:O17, "DE")</f>
        <v>0</v>
      </c>
      <c r="O20" s="50"/>
    </row>
    <row r="21" spans="1:15" s="51" customFormat="1" ht="7" customHeight="1" x14ac:dyDescent="0.2">
      <c r="A21" s="52"/>
      <c r="B21" s="52"/>
      <c r="C21" s="53"/>
      <c r="D21" s="53"/>
      <c r="E21" s="54"/>
      <c r="F21" s="54"/>
      <c r="G21" s="53"/>
      <c r="H21" s="54"/>
      <c r="I21" s="54"/>
      <c r="J21" s="53"/>
      <c r="K21" s="55"/>
      <c r="L21" s="55"/>
      <c r="M21" s="53"/>
      <c r="N21" s="55"/>
      <c r="O21" s="55"/>
    </row>
    <row r="22" spans="1:15" s="51" customFormat="1" ht="24" customHeight="1" x14ac:dyDescent="0.2">
      <c r="A22" s="56" t="s">
        <v>23</v>
      </c>
      <c r="B22" s="44"/>
      <c r="C22" s="57">
        <f>SUM(E22,H22,K22,N22)</f>
        <v>0</v>
      </c>
      <c r="D22" s="46"/>
      <c r="E22" s="58">
        <f>COUNTIF(F6:F17, "AP")</f>
        <v>0</v>
      </c>
      <c r="F22" s="59"/>
      <c r="G22" s="46"/>
      <c r="H22" s="60">
        <f>COUNTIF(I6:I17, "AP")</f>
        <v>0</v>
      </c>
      <c r="I22" s="61"/>
      <c r="J22" s="46"/>
      <c r="K22" s="60">
        <f>COUNTIF(L6:L17, "AP")</f>
        <v>0</v>
      </c>
      <c r="L22" s="61"/>
      <c r="M22" s="46"/>
      <c r="N22" s="60">
        <f>COUNTIF(O6:O17, "AP")</f>
        <v>0</v>
      </c>
      <c r="O22" s="61"/>
    </row>
    <row r="23" spans="1:15" s="51" customFormat="1" ht="7" customHeight="1" x14ac:dyDescent="0.2">
      <c r="A23" s="52"/>
      <c r="B23" s="52"/>
      <c r="C23" s="53"/>
      <c r="D23" s="53"/>
      <c r="E23" s="55"/>
      <c r="F23" s="55"/>
      <c r="G23" s="53"/>
      <c r="H23" s="55"/>
      <c r="I23" s="55"/>
      <c r="J23" s="53"/>
      <c r="K23" s="55"/>
      <c r="L23" s="55"/>
      <c r="M23" s="53"/>
      <c r="N23" s="55"/>
      <c r="O23" s="55"/>
    </row>
    <row r="24" spans="1:15" s="51" customFormat="1" ht="24" customHeight="1" x14ac:dyDescent="0.2">
      <c r="A24" s="62" t="s">
        <v>11</v>
      </c>
      <c r="B24" s="44"/>
      <c r="C24" s="63">
        <f>SUM(E24,H24,K24,N24)</f>
        <v>0</v>
      </c>
      <c r="D24" s="46"/>
      <c r="E24" s="64">
        <f>COUNTIF(F6:F17, "aice")</f>
        <v>0</v>
      </c>
      <c r="F24" s="65"/>
      <c r="G24" s="46"/>
      <c r="H24" s="66">
        <f>COUNTIF(I6:I17, "aice")</f>
        <v>0</v>
      </c>
      <c r="I24" s="67"/>
      <c r="J24" s="46"/>
      <c r="K24" s="66">
        <f>COUNTIF(L6:L17, "aice")</f>
        <v>0</v>
      </c>
      <c r="L24" s="67"/>
      <c r="M24" s="46"/>
      <c r="N24" s="66">
        <f>COUNTIF(O6:O17, "aice")</f>
        <v>0</v>
      </c>
      <c r="O24" s="67"/>
    </row>
    <row r="25" spans="1:15" s="70" customFormat="1" x14ac:dyDescent="0.2">
      <c r="A25" s="68" t="s">
        <v>24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5" s="71" customFormat="1" ht="17" customHeight="1" x14ac:dyDescent="0.2">
      <c r="A26" s="68" t="s">
        <v>25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5" s="51" customFormat="1" x14ac:dyDescent="0.2">
      <c r="A27" s="72" t="s">
        <v>26</v>
      </c>
      <c r="B27" s="73"/>
      <c r="C27" s="74"/>
      <c r="E27" s="75" t="s">
        <v>8</v>
      </c>
      <c r="F27" s="76"/>
      <c r="G27" s="11"/>
      <c r="H27" s="77" t="s">
        <v>8</v>
      </c>
      <c r="I27" s="78"/>
      <c r="J27" s="11"/>
      <c r="K27" s="77" t="s">
        <v>8</v>
      </c>
      <c r="L27" s="78"/>
      <c r="M27" s="11"/>
      <c r="N27" s="77" t="s">
        <v>8</v>
      </c>
      <c r="O27" s="78"/>
    </row>
    <row r="28" spans="1:15" s="90" customFormat="1" ht="35.25" customHeight="1" x14ac:dyDescent="0.2">
      <c r="A28" s="79" t="s">
        <v>27</v>
      </c>
      <c r="B28" s="80"/>
      <c r="C28" s="81"/>
      <c r="D28" s="82"/>
      <c r="E28" s="83"/>
      <c r="F28" s="84"/>
      <c r="G28" s="85"/>
      <c r="H28" s="86"/>
      <c r="I28" s="87"/>
      <c r="J28" s="85"/>
      <c r="K28" s="88"/>
      <c r="L28" s="89"/>
      <c r="M28" s="85"/>
      <c r="N28" s="86"/>
      <c r="O28" s="87"/>
    </row>
    <row r="29" spans="1:15" s="90" customFormat="1" ht="49" customHeight="1" x14ac:dyDescent="0.2">
      <c r="A29" s="79" t="s">
        <v>28</v>
      </c>
      <c r="B29" s="80"/>
      <c r="C29" s="81"/>
      <c r="D29" s="82"/>
      <c r="E29" s="83"/>
      <c r="F29" s="84"/>
      <c r="G29" s="85"/>
      <c r="H29" s="91"/>
      <c r="I29" s="92"/>
      <c r="J29" s="85"/>
      <c r="K29" s="88"/>
      <c r="L29" s="89"/>
      <c r="M29" s="85"/>
      <c r="N29" s="93"/>
      <c r="O29" s="94"/>
    </row>
    <row r="30" spans="1:15" s="90" customFormat="1" ht="35.25" customHeight="1" x14ac:dyDescent="0.2">
      <c r="A30" s="79" t="s">
        <v>29</v>
      </c>
      <c r="B30" s="80"/>
      <c r="C30" s="81"/>
      <c r="D30" s="82"/>
      <c r="E30" s="83"/>
      <c r="F30" s="84"/>
      <c r="G30" s="85"/>
      <c r="H30" s="93"/>
      <c r="I30" s="94"/>
      <c r="J30" s="85"/>
      <c r="K30" s="95"/>
      <c r="L30" s="96"/>
      <c r="M30" s="85"/>
      <c r="N30" s="93"/>
      <c r="O30" s="94"/>
    </row>
    <row r="31" spans="1:15" s="90" customFormat="1" ht="35.25" customHeight="1" x14ac:dyDescent="0.2">
      <c r="A31" s="79" t="s">
        <v>30</v>
      </c>
      <c r="B31" s="80"/>
      <c r="C31" s="81"/>
      <c r="D31" s="82"/>
      <c r="E31" s="83"/>
      <c r="F31" s="84"/>
      <c r="G31" s="85"/>
      <c r="H31" s="93"/>
      <c r="I31" s="94"/>
      <c r="J31" s="85"/>
      <c r="K31" s="95"/>
      <c r="L31" s="96"/>
      <c r="M31" s="85"/>
      <c r="N31" s="93"/>
      <c r="O31" s="94"/>
    </row>
    <row r="32" spans="1:15" s="90" customFormat="1" ht="35.25" customHeight="1" x14ac:dyDescent="0.2">
      <c r="A32" s="79" t="s">
        <v>31</v>
      </c>
      <c r="B32" s="80"/>
      <c r="C32" s="81"/>
      <c r="D32" s="82"/>
      <c r="E32" s="83"/>
      <c r="F32" s="84"/>
      <c r="G32" s="85"/>
      <c r="H32" s="95"/>
      <c r="I32" s="96"/>
      <c r="J32" s="85"/>
      <c r="K32" s="95"/>
      <c r="L32" s="96"/>
      <c r="M32" s="85"/>
      <c r="N32" s="95"/>
      <c r="O32" s="96"/>
    </row>
    <row r="33" spans="1:15" s="51" customFormat="1" ht="7" customHeight="1" x14ac:dyDescent="0.2">
      <c r="A33" s="70"/>
      <c r="B33" s="70"/>
      <c r="C33" s="70"/>
      <c r="D33" s="70"/>
      <c r="E33" s="97"/>
      <c r="F33" s="97"/>
      <c r="G33" s="70"/>
      <c r="H33" s="98"/>
      <c r="I33" s="98"/>
      <c r="J33" s="70"/>
      <c r="K33" s="98"/>
      <c r="L33" s="98"/>
      <c r="M33" s="70"/>
      <c r="N33" s="98"/>
      <c r="O33" s="98"/>
    </row>
    <row r="34" spans="1:15" s="51" customFormat="1" ht="24" customHeight="1" x14ac:dyDescent="0.2">
      <c r="A34" s="99" t="s">
        <v>32</v>
      </c>
      <c r="B34" s="44"/>
      <c r="C34" s="100">
        <f>SUM(E34,H34,K34,N34)</f>
        <v>0</v>
      </c>
      <c r="D34" s="46"/>
      <c r="E34" s="101">
        <f>COUNTIF(F6:F17, "H")</f>
        <v>0</v>
      </c>
      <c r="F34" s="102"/>
      <c r="G34" s="46"/>
      <c r="H34" s="103">
        <f>COUNTIF(I6:I17, "H")</f>
        <v>0</v>
      </c>
      <c r="I34" s="104"/>
      <c r="J34" s="46"/>
      <c r="K34" s="103">
        <f>COUNTIF(L6:L17, "H")</f>
        <v>0</v>
      </c>
      <c r="L34" s="104"/>
      <c r="M34" s="46"/>
      <c r="N34" s="103">
        <f>COUNTIF(O6:O17, "H")</f>
        <v>0</v>
      </c>
      <c r="O34" s="104"/>
    </row>
    <row r="35" spans="1:15" s="51" customFormat="1" ht="7" customHeight="1" x14ac:dyDescent="0.2">
      <c r="A35" s="52"/>
      <c r="B35" s="52"/>
      <c r="C35" s="53"/>
      <c r="D35" s="53"/>
      <c r="E35" s="55"/>
      <c r="F35" s="55"/>
      <c r="G35" s="53"/>
      <c r="H35" s="55"/>
      <c r="I35" s="55"/>
      <c r="J35" s="53"/>
      <c r="K35" s="55"/>
      <c r="L35" s="55"/>
      <c r="M35" s="53"/>
      <c r="N35" s="55"/>
      <c r="O35" s="55"/>
    </row>
    <row r="36" spans="1:15" s="51" customFormat="1" ht="24" customHeight="1" x14ac:dyDescent="0.2">
      <c r="A36" s="105" t="s">
        <v>33</v>
      </c>
      <c r="B36" s="44"/>
      <c r="C36" s="106">
        <f>SUM(E36,H36,K36,N36)</f>
        <v>0</v>
      </c>
      <c r="D36" s="46"/>
      <c r="E36" s="107">
        <f>COUNTIF(F6:F17, "REG")</f>
        <v>0</v>
      </c>
      <c r="F36" s="108"/>
      <c r="G36" s="46"/>
      <c r="H36" s="109">
        <f>COUNTIF(I6:I17, "REG")</f>
        <v>0</v>
      </c>
      <c r="I36" s="110"/>
      <c r="J36" s="46"/>
      <c r="K36" s="109">
        <f>COUNTIF(L6:L17, "REG")</f>
        <v>0</v>
      </c>
      <c r="L36" s="110"/>
      <c r="M36" s="46"/>
      <c r="N36" s="109">
        <f>COUNTIF(O6:O17, "REG")</f>
        <v>0</v>
      </c>
      <c r="O36" s="110"/>
    </row>
    <row r="37" spans="1:15" ht="24" customHeight="1" x14ac:dyDescent="0.2"/>
    <row r="38" spans="1:15" ht="24" customHeight="1" x14ac:dyDescent="0.2"/>
    <row r="39" spans="1:15" x14ac:dyDescent="0.2">
      <c r="H39" s="111"/>
    </row>
  </sheetData>
  <sheetProtection algorithmName="SHA-512" hashValue="pHvabbgOANDnpnGE9pFsMQd1p+pvP0nzA57dw+TXmlftN16cfpYuT1pexr65+tplfjUBe5KjFqjZZ1FPf8NoiA==" saltValue="R4/R/do9vNA/FwkA/ksy0A==" spinCount="100000" sheet="1" objects="1" scenarios="1"/>
  <protectedRanges>
    <protectedRange algorithmName="SHA-512" hashValue="mGdf0c9B/mU+m61uy5sLsfMOW2NifPOhe0u1DV1hupspOx4K0yDchwHba9xJGXCx6kiEqKwlVwiv2+MDocj0WQ==" saltValue="auAn7jCma5Q4dDvO/XVAbw==" spinCount="100000" sqref="E6:O17" name="classes"/>
    <protectedRange algorithmName="SHA-512" hashValue="jE9j+Logg2HLd9kO41G9gpCHwhjlBu15qytmub+RJOLOjNfsndq1sAgteU3mJkuub3YMHjv7FCoZGM3WJw+bog==" saltValue="tqAmxaZA3pIz6ch8RwUClQ==" spinCount="100000" sqref="B2:F2 L2:O2" name="student info"/>
    <protectedRange algorithmName="SHA-512" hashValue="MNaMpv2YgkR6nY/qrXPzZlkB5VPq5f5s/XcF7wUeKjbZOMZ7y5AiPAbhBoRLKnQrodESMfU5FRLtHkwzv7TRhg==" saltValue="tUEtq2p4ZlON6QwFx51Avg==" spinCount="100000" sqref="H9" name="aice categories"/>
  </protectedRanges>
  <mergeCells count="78">
    <mergeCell ref="E34:F34"/>
    <mergeCell ref="H34:I34"/>
    <mergeCell ref="K34:L34"/>
    <mergeCell ref="N34:O34"/>
    <mergeCell ref="E36:F36"/>
    <mergeCell ref="H36:I36"/>
    <mergeCell ref="K36:L36"/>
    <mergeCell ref="N36:O36"/>
    <mergeCell ref="A31:C31"/>
    <mergeCell ref="E31:F31"/>
    <mergeCell ref="H31:I31"/>
    <mergeCell ref="K31:L31"/>
    <mergeCell ref="N31:O31"/>
    <mergeCell ref="A32:C32"/>
    <mergeCell ref="E32:F32"/>
    <mergeCell ref="H32:I32"/>
    <mergeCell ref="K32:L32"/>
    <mergeCell ref="N32:O32"/>
    <mergeCell ref="A29:C29"/>
    <mergeCell ref="E29:F29"/>
    <mergeCell ref="H29:I29"/>
    <mergeCell ref="K29:L29"/>
    <mergeCell ref="N29:O29"/>
    <mergeCell ref="A30:C30"/>
    <mergeCell ref="E30:F30"/>
    <mergeCell ref="H30:I30"/>
    <mergeCell ref="K30:L30"/>
    <mergeCell ref="N30:O30"/>
    <mergeCell ref="A27:C27"/>
    <mergeCell ref="E27:F27"/>
    <mergeCell ref="H27:I27"/>
    <mergeCell ref="K27:L27"/>
    <mergeCell ref="N27:O27"/>
    <mergeCell ref="A28:C28"/>
    <mergeCell ref="E28:F28"/>
    <mergeCell ref="H28:I28"/>
    <mergeCell ref="K28:L28"/>
    <mergeCell ref="N28:O28"/>
    <mergeCell ref="E24:F24"/>
    <mergeCell ref="H24:I24"/>
    <mergeCell ref="K24:L24"/>
    <mergeCell ref="N24:O24"/>
    <mergeCell ref="A25:O25"/>
    <mergeCell ref="A26:O26"/>
    <mergeCell ref="E20:F20"/>
    <mergeCell ref="H20:I20"/>
    <mergeCell ref="K20:L20"/>
    <mergeCell ref="N20:O20"/>
    <mergeCell ref="E22:F22"/>
    <mergeCell ref="H22:I22"/>
    <mergeCell ref="K22:L22"/>
    <mergeCell ref="N22:O22"/>
    <mergeCell ref="A17:C17"/>
    <mergeCell ref="A18:O18"/>
    <mergeCell ref="E19:F19"/>
    <mergeCell ref="H19:I19"/>
    <mergeCell ref="K19:L19"/>
    <mergeCell ref="N19:O19"/>
    <mergeCell ref="A11:C11"/>
    <mergeCell ref="A12:C1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A1:O1"/>
    <mergeCell ref="B2:F2"/>
    <mergeCell ref="L2:O2"/>
    <mergeCell ref="A4:C4"/>
    <mergeCell ref="E4:F4"/>
    <mergeCell ref="H4:I4"/>
    <mergeCell ref="K4:L4"/>
    <mergeCell ref="N4:O4"/>
  </mergeCells>
  <dataValidations count="3">
    <dataValidation type="list" allowBlank="1" showInputMessage="1" showErrorMessage="1" sqref="O6:O17 L6:L17" xr:uid="{B6FCF95F-A164-1649-BC41-B7190C8DD1BA}">
      <formula1>"AICE,AP,DE,REG,H"</formula1>
    </dataValidation>
    <dataValidation type="list" allowBlank="1" showInputMessage="1" showErrorMessage="1" sqref="I6:I17" xr:uid="{A1DA2DC0-69D4-BD44-A906-F48E80FBA9B3}">
      <formula1>"AICE,AP,DE,H,REG"</formula1>
    </dataValidation>
    <dataValidation type="list" allowBlank="1" showInputMessage="1" showErrorMessage="1" sqref="F6:F17" xr:uid="{BF56F13F-9418-1A4D-9E2E-A9DFEC947888}">
      <formula1>"AICE,H,AP,DE,REG"</formula1>
    </dataValidation>
  </dataValidations>
  <printOptions horizontalCentered="1" verticalCentered="1"/>
  <pageMargins left="0.25" right="0.25" top="0.75" bottom="0.75" header="0.3" footer="0.3"/>
  <pageSetup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Academic Plan</vt:lpstr>
      <vt:lpstr>'Academic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Bodden</dc:creator>
  <cp:lastModifiedBy>Jayden Bodden</cp:lastModifiedBy>
  <dcterms:created xsi:type="dcterms:W3CDTF">2023-01-20T04:16:03Z</dcterms:created>
  <dcterms:modified xsi:type="dcterms:W3CDTF">2023-01-20T12:52:17Z</dcterms:modified>
</cp:coreProperties>
</file>